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USH\Desktop\"/>
    </mc:Choice>
  </mc:AlternateContent>
  <bookViews>
    <workbookView xWindow="0" yWindow="0" windowWidth="25200" windowHeight="11985"/>
  </bookViews>
  <sheets>
    <sheet name="Table 1" sheetId="1" r:id="rId1"/>
  </sheets>
  <definedNames>
    <definedName name="_xlnm.Print_Area" localSheetId="0">'Table 1'!$A$1:$T$25</definedName>
  </definedNames>
  <calcPr calcId="152511"/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T11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G11" i="1"/>
  <c r="R11" i="1" s="1"/>
  <c r="G12" i="1"/>
  <c r="Q12" i="1" s="1"/>
  <c r="G13" i="1"/>
  <c r="N13" i="1" s="1"/>
  <c r="G14" i="1"/>
  <c r="G15" i="1"/>
  <c r="G16" i="1"/>
  <c r="G17" i="1"/>
  <c r="O17" i="1" s="1"/>
  <c r="G18" i="1"/>
  <c r="G19" i="1"/>
  <c r="P19" i="1" s="1"/>
  <c r="G20" i="1"/>
  <c r="P20" i="1" s="1"/>
  <c r="G21" i="1"/>
  <c r="Q21" i="1" s="1"/>
  <c r="G22" i="1"/>
  <c r="Q22" i="1" s="1"/>
  <c r="G23" i="1"/>
  <c r="R23" i="1" s="1"/>
  <c r="G24" i="1"/>
  <c r="Q24" i="1" s="1"/>
  <c r="G25" i="1"/>
  <c r="R25" i="1" s="1"/>
  <c r="R14" i="1"/>
  <c r="R15" i="1"/>
  <c r="R16" i="1"/>
  <c r="R18" i="1"/>
  <c r="R20" i="1"/>
  <c r="R21" i="1"/>
  <c r="R22" i="1"/>
  <c r="Q14" i="1"/>
  <c r="Q15" i="1"/>
  <c r="Q16" i="1"/>
  <c r="Q18" i="1"/>
  <c r="Q19" i="1"/>
  <c r="Q20" i="1"/>
  <c r="P14" i="1"/>
  <c r="P15" i="1"/>
  <c r="P16" i="1"/>
  <c r="P17" i="1"/>
  <c r="P18" i="1"/>
  <c r="P22" i="1"/>
  <c r="O14" i="1"/>
  <c r="O15" i="1"/>
  <c r="O16" i="1"/>
  <c r="O18" i="1"/>
  <c r="O20" i="1"/>
  <c r="O22" i="1"/>
  <c r="N14" i="1"/>
  <c r="N15" i="1"/>
  <c r="N16" i="1"/>
  <c r="N18" i="1"/>
  <c r="N20" i="1"/>
  <c r="N22" i="1"/>
  <c r="M14" i="1"/>
  <c r="M15" i="1"/>
  <c r="M16" i="1"/>
  <c r="M17" i="1"/>
  <c r="M18" i="1"/>
  <c r="M20" i="1"/>
  <c r="M22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L10" i="1"/>
  <c r="K10" i="1"/>
  <c r="J10" i="1"/>
  <c r="I10" i="1"/>
  <c r="H10" i="1"/>
  <c r="G10" i="1"/>
  <c r="Q10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0" i="1"/>
  <c r="R10" i="1" l="1"/>
  <c r="N10" i="1"/>
  <c r="O10" i="1"/>
  <c r="P10" i="1"/>
  <c r="M10" i="1"/>
  <c r="S10" i="1" s="1"/>
  <c r="T10" i="1" s="1"/>
  <c r="N24" i="1"/>
  <c r="N12" i="1"/>
  <c r="N23" i="1"/>
  <c r="N11" i="1"/>
  <c r="O25" i="1"/>
  <c r="O13" i="1"/>
  <c r="Q17" i="1"/>
  <c r="R19" i="1"/>
  <c r="O24" i="1"/>
  <c r="O12" i="1"/>
  <c r="M25" i="1"/>
  <c r="M13" i="1"/>
  <c r="N21" i="1"/>
  <c r="O23" i="1"/>
  <c r="O11" i="1"/>
  <c r="P25" i="1"/>
  <c r="P13" i="1"/>
  <c r="R17" i="1"/>
  <c r="N25" i="1"/>
  <c r="M24" i="1"/>
  <c r="P24" i="1"/>
  <c r="P12" i="1"/>
  <c r="M23" i="1"/>
  <c r="M11" i="1"/>
  <c r="N19" i="1"/>
  <c r="O21" i="1"/>
  <c r="P23" i="1"/>
  <c r="P11" i="1"/>
  <c r="Q25" i="1"/>
  <c r="Q13" i="1"/>
  <c r="M21" i="1"/>
  <c r="N17" i="1"/>
  <c r="O19" i="1"/>
  <c r="P21" i="1"/>
  <c r="Q23" i="1"/>
  <c r="Q11" i="1"/>
  <c r="R13" i="1"/>
  <c r="R24" i="1"/>
  <c r="R12" i="1"/>
  <c r="M12" i="1"/>
  <c r="M19" i="1"/>
  <c r="S25" i="1" l="1"/>
  <c r="T25" i="1" s="1"/>
</calcChain>
</file>

<file path=xl/sharedStrings.xml><?xml version="1.0" encoding="utf-8"?>
<sst xmlns="http://schemas.openxmlformats.org/spreadsheetml/2006/main" count="39" uniqueCount="22">
  <si>
    <t>देय</t>
  </si>
  <si>
    <r>
      <rPr>
        <b/>
        <sz val="12"/>
        <rFont val="Calibri"/>
        <family val="1"/>
      </rPr>
      <t>DCPS /</t>
    </r>
  </si>
  <si>
    <r>
      <rPr>
        <b/>
        <sz val="12"/>
        <rFont val="Calibri"/>
        <family val="1"/>
      </rPr>
      <t>Sr.
No.</t>
    </r>
  </si>
  <si>
    <r>
      <rPr>
        <b/>
        <sz val="12"/>
        <rFont val="Calibri"/>
        <family val="1"/>
      </rPr>
      <t>D.A. 50 %</t>
    </r>
  </si>
  <si>
    <r>
      <rPr>
        <b/>
        <sz val="12"/>
        <rFont val="Calibri"/>
        <family val="1"/>
      </rPr>
      <t>Jan-24</t>
    </r>
  </si>
  <si>
    <r>
      <rPr>
        <b/>
        <sz val="12"/>
        <rFont val="Calibri"/>
        <family val="1"/>
      </rPr>
      <t>Feb-24</t>
    </r>
  </si>
  <si>
    <r>
      <rPr>
        <b/>
        <sz val="12"/>
        <rFont val="Calibri"/>
        <family val="1"/>
      </rPr>
      <t>Mar-24</t>
    </r>
  </si>
  <si>
    <r>
      <rPr>
        <b/>
        <sz val="12"/>
        <rFont val="Calibri"/>
        <family val="1"/>
      </rPr>
      <t>Apr-24</t>
    </r>
  </si>
  <si>
    <r>
      <rPr>
        <b/>
        <sz val="12"/>
        <rFont val="Calibri"/>
        <family val="1"/>
      </rPr>
      <t>May-24</t>
    </r>
  </si>
  <si>
    <r>
      <rPr>
        <b/>
        <sz val="12"/>
        <rFont val="Calibri"/>
        <family val="1"/>
      </rPr>
      <t>Jun-24</t>
    </r>
  </si>
  <si>
    <r>
      <rPr>
        <b/>
        <sz val="12"/>
        <rFont val="Calibri"/>
        <family val="1"/>
      </rPr>
      <t>D.A.</t>
    </r>
  </si>
  <si>
    <r>
      <rPr>
        <b/>
        <sz val="12"/>
        <rFont val="Calibri"/>
        <family val="1"/>
      </rPr>
      <t>Col.17)</t>
    </r>
  </si>
  <si>
    <t xml:space="preserve">महागाई भत्ता फरकाचे विवरण </t>
  </si>
  <si>
    <t xml:space="preserve">  D.A. 4% Diff. (46% to 50%)  From Jan 24 to June 2024</t>
  </si>
  <si>
    <t>नाव</t>
  </si>
  <si>
    <r>
      <rPr>
        <b/>
        <sz val="12"/>
        <rFont val="Nirmala UI"/>
        <family val="2"/>
      </rPr>
      <t xml:space="preserve">दिलेला महागाई भत्ता  </t>
    </r>
    <r>
      <rPr>
        <b/>
        <sz val="12"/>
        <rFont val="Calibri"/>
        <family val="1"/>
      </rPr>
      <t>46 %</t>
    </r>
  </si>
  <si>
    <t>महागाई भत्ता फरक</t>
  </si>
  <si>
    <r>
      <rPr>
        <b/>
        <sz val="9"/>
        <rFont val="Nirmala UI"/>
        <family val="2"/>
      </rPr>
      <t xml:space="preserve">मुळ वेतन जाने </t>
    </r>
    <r>
      <rPr>
        <b/>
        <sz val="9"/>
        <rFont val="Calibri"/>
        <family val="1"/>
      </rPr>
      <t>2024</t>
    </r>
  </si>
  <si>
    <t>RAMESHWAR KALUSE</t>
  </si>
  <si>
    <t xml:space="preserve">शाळेचे नाव : जि.प.केंद्रीय मराठी प्राथमिक शाळा दुसरबीड    केंद्र.दुसरबीड  ता.सिंदखेडराजा  जि.बुलढाणा </t>
  </si>
  <si>
    <r>
      <rPr>
        <b/>
        <sz val="9"/>
        <rFont val="Calibri"/>
        <family val="1"/>
      </rPr>
      <t>NPS
Contributio n (10% of</t>
    </r>
  </si>
  <si>
    <r>
      <rPr>
        <b/>
        <sz val="8"/>
        <rFont val="Nirmala UI"/>
        <family val="2"/>
      </rPr>
      <t>एकू ण म</t>
    </r>
    <r>
      <rPr>
        <b/>
        <sz val="8"/>
        <rFont val="Calibri"/>
        <family val="1"/>
      </rPr>
      <t>. भ.</t>
    </r>
    <r>
      <rPr>
        <b/>
        <sz val="8"/>
        <rFont val="Nirmala UI"/>
        <family val="2"/>
      </rPr>
      <t xml:space="preserve"> फरक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</si>
</sst>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3"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b/>
      <sz val="12"/>
      <name val="Nirmala UI"/>
      <family val="2"/>
    </font>
    <font>
      <b/>
      <sz val="12"/>
      <name val="Calibri"/>
      <family val="1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4"/>
      <name val="Nirmala UI"/>
      <family val="2"/>
    </font>
    <font>
      <b/>
      <sz val="12"/>
      <color rgb="FFFF0000"/>
      <name val="Arial Narrow"/>
      <family val="2"/>
    </font>
    <font>
      <b/>
      <sz val="14"/>
      <name val="Shivashi"/>
    </font>
    <font>
      <sz val="14"/>
      <color rgb="FF000000"/>
      <name val="Shivashi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9"/>
      <name val="Nirmala UI"/>
      <family val="2"/>
    </font>
    <font>
      <b/>
      <sz val="9"/>
      <name val="Calibri"/>
      <family val="1"/>
    </font>
    <font>
      <sz val="9"/>
      <color rgb="FF000000"/>
      <name val="Times New Roman"/>
      <family val="1"/>
    </font>
    <font>
      <sz val="9"/>
      <name val="Calibri"/>
      <family val="2"/>
    </font>
    <font>
      <b/>
      <sz val="8"/>
      <name val="Times New Roman"/>
      <family val="1"/>
    </font>
    <font>
      <b/>
      <sz val="8"/>
      <name val="Nirmala UI"/>
      <family val="2"/>
    </font>
    <font>
      <b/>
      <sz val="8"/>
      <name val="Calibri"/>
      <family val="1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ill="1" applyBorder="1" applyAlignment="1">
      <alignment horizontal="left" vertical="top"/>
    </xf>
    <xf numFmtId="0" fontId="1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 indent="1"/>
    </xf>
    <xf numFmtId="1" fontId="5" fillId="0" borderId="1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left" vertical="top" indent="1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" fontId="6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right" vertical="top" shrinkToFit="1"/>
    </xf>
    <xf numFmtId="164" fontId="9" fillId="0" borderId="1" xfId="0" applyNumberFormat="1" applyFont="1" applyFill="1" applyBorder="1" applyAlignment="1">
      <alignment horizontal="left" vertical="top" indent="1" shrinkToFit="1"/>
    </xf>
    <xf numFmtId="0" fontId="4" fillId="0" borderId="5" xfId="0" applyFont="1" applyFill="1" applyBorder="1" applyAlignment="1">
      <alignment horizontal="left" vertical="top" wrapText="1" indent="1"/>
    </xf>
    <xf numFmtId="0" fontId="4" fillId="0" borderId="7" xfId="0" applyFont="1" applyFill="1" applyBorder="1" applyAlignment="1">
      <alignment horizontal="left" vertical="top" wrapText="1" inden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 wrapText="1" indent="7"/>
    </xf>
    <xf numFmtId="0" fontId="1" fillId="0" borderId="9" xfId="0" applyFont="1" applyFill="1" applyBorder="1" applyAlignment="1">
      <alignment horizontal="left" vertical="top" wrapText="1" indent="7"/>
    </xf>
    <xf numFmtId="0" fontId="1" fillId="0" borderId="10" xfId="0" applyFont="1" applyFill="1" applyBorder="1" applyAlignment="1">
      <alignment horizontal="left" vertical="top" wrapText="1" indent="7"/>
    </xf>
    <xf numFmtId="0" fontId="1" fillId="0" borderId="11" xfId="0" applyFont="1" applyFill="1" applyBorder="1" applyAlignment="1">
      <alignment horizontal="left" vertical="top" wrapText="1" indent="7"/>
    </xf>
    <xf numFmtId="0" fontId="1" fillId="0" borderId="12" xfId="0" applyFont="1" applyFill="1" applyBorder="1" applyAlignment="1">
      <alignment horizontal="left" vertical="top" wrapText="1" indent="7"/>
    </xf>
    <xf numFmtId="0" fontId="1" fillId="0" borderId="13" xfId="0" applyFont="1" applyFill="1" applyBorder="1" applyAlignment="1">
      <alignment horizontal="left" vertical="top" wrapText="1" indent="7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 indent="25"/>
    </xf>
    <xf numFmtId="0" fontId="22" fillId="0" borderId="3" xfId="0" applyFont="1" applyFill="1" applyBorder="1" applyAlignment="1">
      <alignment horizontal="left" vertical="top" wrapText="1" indent="25"/>
    </xf>
    <xf numFmtId="0" fontId="22" fillId="0" borderId="4" xfId="0" applyFont="1" applyFill="1" applyBorder="1" applyAlignment="1">
      <alignment horizontal="left" vertical="top" wrapText="1" indent="2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E24" sqref="E24"/>
    </sheetView>
  </sheetViews>
  <sheetFormatPr defaultColWidth="8.33203125" defaultRowHeight="12.75"/>
  <cols>
    <col min="1" max="1" width="3.83203125" customWidth="1"/>
    <col min="2" max="2" width="0.1640625" customWidth="1"/>
    <col min="3" max="3" width="27.1640625" hidden="1" customWidth="1"/>
    <col min="4" max="4" width="21.33203125" customWidth="1"/>
    <col min="5" max="19" width="7.33203125" customWidth="1"/>
    <col min="20" max="20" width="10.1640625" customWidth="1"/>
  </cols>
  <sheetData>
    <row r="1" spans="1:20" ht="19.7" customHeight="1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</row>
    <row r="2" spans="1:20" ht="19.350000000000001" customHeight="1">
      <c r="A2" s="20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</row>
    <row r="3" spans="1:20" ht="27.95" customHeight="1">
      <c r="A3" s="49" t="s">
        <v>19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1:20" ht="18.95" customHeight="1">
      <c r="A4" s="1"/>
      <c r="B4" s="23"/>
      <c r="C4" s="23"/>
      <c r="D4" s="1"/>
      <c r="E4" s="1"/>
      <c r="F4" s="26" t="s">
        <v>0</v>
      </c>
      <c r="G4" s="28" t="s">
        <v>15</v>
      </c>
      <c r="H4" s="29"/>
      <c r="I4" s="29"/>
      <c r="J4" s="29"/>
      <c r="K4" s="29"/>
      <c r="L4" s="30"/>
      <c r="M4" s="34" t="s">
        <v>16</v>
      </c>
      <c r="N4" s="35"/>
      <c r="O4" s="35"/>
      <c r="P4" s="35"/>
      <c r="Q4" s="35"/>
      <c r="R4" s="36"/>
      <c r="S4" s="1"/>
      <c r="T4" s="2" t="s">
        <v>1</v>
      </c>
    </row>
    <row r="5" spans="1:20" ht="18.95" customHeight="1">
      <c r="A5" s="24" t="s">
        <v>2</v>
      </c>
      <c r="B5" s="24"/>
      <c r="C5" s="24"/>
      <c r="D5" s="40" t="s">
        <v>14</v>
      </c>
      <c r="E5" s="41" t="s">
        <v>17</v>
      </c>
      <c r="F5" s="27"/>
      <c r="G5" s="31"/>
      <c r="H5" s="32"/>
      <c r="I5" s="32"/>
      <c r="J5" s="32"/>
      <c r="K5" s="32"/>
      <c r="L5" s="33"/>
      <c r="M5" s="37"/>
      <c r="N5" s="38"/>
      <c r="O5" s="38"/>
      <c r="P5" s="38"/>
      <c r="Q5" s="38"/>
      <c r="R5" s="39"/>
      <c r="S5" s="47" t="s">
        <v>21</v>
      </c>
      <c r="T5" s="46" t="s">
        <v>20</v>
      </c>
    </row>
    <row r="6" spans="1:20" ht="18.95" customHeight="1">
      <c r="A6" s="24"/>
      <c r="B6" s="24"/>
      <c r="C6" s="24"/>
      <c r="D6" s="40"/>
      <c r="E6" s="42"/>
      <c r="F6" s="43" t="s">
        <v>3</v>
      </c>
      <c r="G6" s="3" t="s">
        <v>4</v>
      </c>
      <c r="H6" s="3" t="s">
        <v>5</v>
      </c>
      <c r="I6" s="4" t="s">
        <v>6</v>
      </c>
      <c r="J6" s="4" t="s">
        <v>7</v>
      </c>
      <c r="K6" s="4" t="s">
        <v>8</v>
      </c>
      <c r="L6" s="3" t="s">
        <v>9</v>
      </c>
      <c r="M6" s="4" t="s">
        <v>4</v>
      </c>
      <c r="N6" s="3" t="s">
        <v>5</v>
      </c>
      <c r="O6" s="4" t="s">
        <v>6</v>
      </c>
      <c r="P6" s="4" t="s">
        <v>7</v>
      </c>
      <c r="Q6" s="4" t="s">
        <v>8</v>
      </c>
      <c r="R6" s="3" t="s">
        <v>9</v>
      </c>
      <c r="S6" s="48"/>
      <c r="T6" s="46"/>
    </row>
    <row r="7" spans="1:20" ht="18.95" customHeight="1">
      <c r="A7" s="24"/>
      <c r="B7" s="24"/>
      <c r="C7" s="24"/>
      <c r="D7" s="40"/>
      <c r="E7" s="42"/>
      <c r="F7" s="44"/>
      <c r="G7" s="15" t="s">
        <v>10</v>
      </c>
      <c r="H7" s="15" t="s">
        <v>10</v>
      </c>
      <c r="I7" s="15" t="s">
        <v>10</v>
      </c>
      <c r="J7" s="15" t="s">
        <v>10</v>
      </c>
      <c r="K7" s="15" t="s">
        <v>10</v>
      </c>
      <c r="L7" s="15" t="s">
        <v>10</v>
      </c>
      <c r="M7" s="15" t="s">
        <v>10</v>
      </c>
      <c r="N7" s="15" t="s">
        <v>10</v>
      </c>
      <c r="O7" s="15" t="s">
        <v>10</v>
      </c>
      <c r="P7" s="15" t="s">
        <v>10</v>
      </c>
      <c r="Q7" s="15" t="s">
        <v>10</v>
      </c>
      <c r="R7" s="15" t="s">
        <v>10</v>
      </c>
      <c r="S7" s="48"/>
      <c r="T7" s="46"/>
    </row>
    <row r="8" spans="1:20" ht="18.95" customHeight="1">
      <c r="A8" s="5"/>
      <c r="B8" s="25"/>
      <c r="C8" s="25"/>
      <c r="D8" s="5"/>
      <c r="E8" s="5"/>
      <c r="F8" s="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5"/>
      <c r="T8" s="6" t="s">
        <v>11</v>
      </c>
    </row>
    <row r="9" spans="1:20" ht="18.95" customHeight="1">
      <c r="A9" s="7">
        <v>1</v>
      </c>
      <c r="B9" s="7">
        <v>2</v>
      </c>
      <c r="C9" s="7">
        <v>3</v>
      </c>
      <c r="D9" s="7">
        <v>4</v>
      </c>
      <c r="E9" s="7">
        <v>5</v>
      </c>
      <c r="F9" s="8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9">
        <v>20</v>
      </c>
    </row>
    <row r="10" spans="1:20" ht="18.95" customHeight="1">
      <c r="A10" s="10">
        <v>1</v>
      </c>
      <c r="B10" s="10"/>
      <c r="C10" s="11"/>
      <c r="D10" s="45" t="s">
        <v>18</v>
      </c>
      <c r="E10" s="10">
        <v>50000</v>
      </c>
      <c r="F10" s="14">
        <f>E10*50/100</f>
        <v>25000</v>
      </c>
      <c r="G10" s="12">
        <f>E10*46/100</f>
        <v>23000</v>
      </c>
      <c r="H10" s="12">
        <f>E10*46/100</f>
        <v>23000</v>
      </c>
      <c r="I10" s="12">
        <f>E10*46/100</f>
        <v>23000</v>
      </c>
      <c r="J10" s="12">
        <f>E10*46/100</f>
        <v>23000</v>
      </c>
      <c r="K10" s="12">
        <f>E10*46/100</f>
        <v>23000</v>
      </c>
      <c r="L10" s="12">
        <f>E10*46/100</f>
        <v>23000</v>
      </c>
      <c r="M10" s="12">
        <f>F10-G10</f>
        <v>2000</v>
      </c>
      <c r="N10" s="12">
        <f>F10-G10</f>
        <v>2000</v>
      </c>
      <c r="O10" s="12">
        <f>F10-G10</f>
        <v>2000</v>
      </c>
      <c r="P10" s="12">
        <f>F10-G10</f>
        <v>2000</v>
      </c>
      <c r="Q10" s="12">
        <f>F10-G10</f>
        <v>2000</v>
      </c>
      <c r="R10" s="12">
        <f>F10-G10</f>
        <v>2000</v>
      </c>
      <c r="S10" s="13">
        <f>SUM(M10:R10)</f>
        <v>12000</v>
      </c>
      <c r="T10" s="12">
        <f>S10*10/100</f>
        <v>1200</v>
      </c>
    </row>
    <row r="11" spans="1:20" ht="18.95" customHeight="1">
      <c r="A11" s="10">
        <v>2</v>
      </c>
      <c r="B11" s="10"/>
      <c r="C11" s="11"/>
      <c r="D11" s="11"/>
      <c r="E11" s="10">
        <v>64100</v>
      </c>
      <c r="F11" s="14">
        <f t="shared" ref="F11:F37" si="0">E11*50/100</f>
        <v>32050</v>
      </c>
      <c r="G11" s="12">
        <f t="shared" ref="G11:G37" si="1">E11*46/100</f>
        <v>29486</v>
      </c>
      <c r="H11" s="12">
        <f t="shared" ref="H11:H37" si="2">E11*46/100</f>
        <v>29486</v>
      </c>
      <c r="I11" s="12">
        <f t="shared" ref="I11:I37" si="3">E11*46/100</f>
        <v>29486</v>
      </c>
      <c r="J11" s="12">
        <f t="shared" ref="J11:J37" si="4">E11*46/100</f>
        <v>29486</v>
      </c>
      <c r="K11" s="12">
        <f t="shared" ref="K11:K33" si="5">E11*46/100</f>
        <v>29486</v>
      </c>
      <c r="L11" s="12">
        <f t="shared" ref="L11:L33" si="6">E11*46/100</f>
        <v>29486</v>
      </c>
      <c r="M11" s="12">
        <f t="shared" ref="M11:M37" si="7">F11-G11</f>
        <v>2564</v>
      </c>
      <c r="N11" s="12">
        <f t="shared" ref="N11:N37" si="8">F11-G11</f>
        <v>2564</v>
      </c>
      <c r="O11" s="12">
        <f t="shared" ref="O11:O37" si="9">F11-G11</f>
        <v>2564</v>
      </c>
      <c r="P11" s="12">
        <f t="shared" ref="P11:P37" si="10">F11-G11</f>
        <v>2564</v>
      </c>
      <c r="Q11" s="12">
        <f t="shared" ref="Q11:Q37" si="11">F11-G11</f>
        <v>2564</v>
      </c>
      <c r="R11" s="12">
        <f t="shared" ref="R11:R37" si="12">F11-G11</f>
        <v>2564</v>
      </c>
      <c r="S11" s="13">
        <f t="shared" ref="S11:S37" si="13">SUM(M11:R11)</f>
        <v>15384</v>
      </c>
      <c r="T11" s="12">
        <f t="shared" ref="T11:T37" si="14">S11*10/100</f>
        <v>1538.4</v>
      </c>
    </row>
    <row r="12" spans="1:20" ht="18.95" customHeight="1">
      <c r="A12" s="10">
        <v>3</v>
      </c>
      <c r="B12" s="10"/>
      <c r="C12" s="11"/>
      <c r="D12" s="11"/>
      <c r="E12" s="10">
        <v>39200</v>
      </c>
      <c r="F12" s="14">
        <f t="shared" si="0"/>
        <v>19600</v>
      </c>
      <c r="G12" s="12">
        <f t="shared" si="1"/>
        <v>18032</v>
      </c>
      <c r="H12" s="12">
        <f t="shared" si="2"/>
        <v>18032</v>
      </c>
      <c r="I12" s="12">
        <f t="shared" si="3"/>
        <v>18032</v>
      </c>
      <c r="J12" s="12">
        <f t="shared" si="4"/>
        <v>18032</v>
      </c>
      <c r="K12" s="12">
        <f t="shared" si="5"/>
        <v>18032</v>
      </c>
      <c r="L12" s="12">
        <f t="shared" si="6"/>
        <v>18032</v>
      </c>
      <c r="M12" s="12">
        <f t="shared" si="7"/>
        <v>1568</v>
      </c>
      <c r="N12" s="12">
        <f t="shared" si="8"/>
        <v>1568</v>
      </c>
      <c r="O12" s="12">
        <f t="shared" si="9"/>
        <v>1568</v>
      </c>
      <c r="P12" s="12">
        <f t="shared" si="10"/>
        <v>1568</v>
      </c>
      <c r="Q12" s="12">
        <f t="shared" si="11"/>
        <v>1568</v>
      </c>
      <c r="R12" s="12">
        <f t="shared" si="12"/>
        <v>1568</v>
      </c>
      <c r="S12" s="13">
        <f t="shared" si="13"/>
        <v>9408</v>
      </c>
      <c r="T12" s="12">
        <f t="shared" si="14"/>
        <v>940.8</v>
      </c>
    </row>
    <row r="13" spans="1:20" ht="18.95" customHeight="1">
      <c r="A13" s="10">
        <v>4</v>
      </c>
      <c r="B13" s="10"/>
      <c r="C13" s="11"/>
      <c r="D13" s="11"/>
      <c r="E13" s="10">
        <v>39200</v>
      </c>
      <c r="F13" s="14">
        <f t="shared" si="0"/>
        <v>19600</v>
      </c>
      <c r="G13" s="12">
        <f t="shared" si="1"/>
        <v>18032</v>
      </c>
      <c r="H13" s="12">
        <f t="shared" si="2"/>
        <v>18032</v>
      </c>
      <c r="I13" s="12">
        <f t="shared" si="3"/>
        <v>18032</v>
      </c>
      <c r="J13" s="12">
        <f t="shared" si="4"/>
        <v>18032</v>
      </c>
      <c r="K13" s="12">
        <f t="shared" si="5"/>
        <v>18032</v>
      </c>
      <c r="L13" s="12">
        <f t="shared" si="6"/>
        <v>18032</v>
      </c>
      <c r="M13" s="12">
        <f t="shared" si="7"/>
        <v>1568</v>
      </c>
      <c r="N13" s="12">
        <f t="shared" si="8"/>
        <v>1568</v>
      </c>
      <c r="O13" s="12">
        <f t="shared" si="9"/>
        <v>1568</v>
      </c>
      <c r="P13" s="12">
        <f t="shared" si="10"/>
        <v>1568</v>
      </c>
      <c r="Q13" s="12">
        <f t="shared" si="11"/>
        <v>1568</v>
      </c>
      <c r="R13" s="12">
        <f t="shared" si="12"/>
        <v>1568</v>
      </c>
      <c r="S13" s="13">
        <f t="shared" si="13"/>
        <v>9408</v>
      </c>
      <c r="T13" s="12">
        <f t="shared" si="14"/>
        <v>940.8</v>
      </c>
    </row>
    <row r="14" spans="1:20" ht="18.95" customHeight="1">
      <c r="A14" s="10">
        <v>5</v>
      </c>
      <c r="B14" s="10"/>
      <c r="C14" s="11"/>
      <c r="D14" s="11"/>
      <c r="E14" s="10">
        <v>41600</v>
      </c>
      <c r="F14" s="14">
        <f t="shared" si="0"/>
        <v>20800</v>
      </c>
      <c r="G14" s="12">
        <f t="shared" si="1"/>
        <v>19136</v>
      </c>
      <c r="H14" s="12">
        <f t="shared" si="2"/>
        <v>19136</v>
      </c>
      <c r="I14" s="12">
        <f t="shared" si="3"/>
        <v>19136</v>
      </c>
      <c r="J14" s="12">
        <f t="shared" si="4"/>
        <v>19136</v>
      </c>
      <c r="K14" s="12">
        <f t="shared" si="5"/>
        <v>19136</v>
      </c>
      <c r="L14" s="12">
        <f t="shared" si="6"/>
        <v>19136</v>
      </c>
      <c r="M14" s="12">
        <f t="shared" si="7"/>
        <v>1664</v>
      </c>
      <c r="N14" s="12">
        <f t="shared" si="8"/>
        <v>1664</v>
      </c>
      <c r="O14" s="12">
        <f t="shared" si="9"/>
        <v>1664</v>
      </c>
      <c r="P14" s="12">
        <f t="shared" si="10"/>
        <v>1664</v>
      </c>
      <c r="Q14" s="12">
        <f t="shared" si="11"/>
        <v>1664</v>
      </c>
      <c r="R14" s="12">
        <f t="shared" si="12"/>
        <v>1664</v>
      </c>
      <c r="S14" s="13">
        <f t="shared" si="13"/>
        <v>9984</v>
      </c>
      <c r="T14" s="12">
        <f t="shared" si="14"/>
        <v>998.4</v>
      </c>
    </row>
    <row r="15" spans="1:20" ht="18.95" customHeight="1">
      <c r="A15" s="10">
        <v>6</v>
      </c>
      <c r="B15" s="10"/>
      <c r="C15" s="11"/>
      <c r="D15" s="11"/>
      <c r="E15" s="10">
        <v>39200</v>
      </c>
      <c r="F15" s="14">
        <f t="shared" si="0"/>
        <v>19600</v>
      </c>
      <c r="G15" s="12">
        <f t="shared" si="1"/>
        <v>18032</v>
      </c>
      <c r="H15" s="12">
        <f t="shared" si="2"/>
        <v>18032</v>
      </c>
      <c r="I15" s="12">
        <f t="shared" si="3"/>
        <v>18032</v>
      </c>
      <c r="J15" s="12">
        <f t="shared" si="4"/>
        <v>18032</v>
      </c>
      <c r="K15" s="12">
        <f t="shared" si="5"/>
        <v>18032</v>
      </c>
      <c r="L15" s="12">
        <f t="shared" si="6"/>
        <v>18032</v>
      </c>
      <c r="M15" s="12">
        <f t="shared" si="7"/>
        <v>1568</v>
      </c>
      <c r="N15" s="12">
        <f t="shared" si="8"/>
        <v>1568</v>
      </c>
      <c r="O15" s="12">
        <f t="shared" si="9"/>
        <v>1568</v>
      </c>
      <c r="P15" s="12">
        <f t="shared" si="10"/>
        <v>1568</v>
      </c>
      <c r="Q15" s="12">
        <f t="shared" si="11"/>
        <v>1568</v>
      </c>
      <c r="R15" s="12">
        <f t="shared" si="12"/>
        <v>1568</v>
      </c>
      <c r="S15" s="13">
        <f t="shared" si="13"/>
        <v>9408</v>
      </c>
      <c r="T15" s="12">
        <f t="shared" si="14"/>
        <v>940.8</v>
      </c>
    </row>
    <row r="16" spans="1:20" ht="18.95" customHeight="1">
      <c r="A16" s="10">
        <v>7</v>
      </c>
      <c r="B16" s="10"/>
      <c r="C16" s="11"/>
      <c r="D16" s="11"/>
      <c r="E16" s="10">
        <v>58600</v>
      </c>
      <c r="F16" s="14">
        <f t="shared" si="0"/>
        <v>29300</v>
      </c>
      <c r="G16" s="12">
        <f t="shared" si="1"/>
        <v>26956</v>
      </c>
      <c r="H16" s="12">
        <f t="shared" si="2"/>
        <v>26956</v>
      </c>
      <c r="I16" s="12">
        <f t="shared" si="3"/>
        <v>26956</v>
      </c>
      <c r="J16" s="12">
        <f t="shared" si="4"/>
        <v>26956</v>
      </c>
      <c r="K16" s="12">
        <f t="shared" si="5"/>
        <v>26956</v>
      </c>
      <c r="L16" s="12">
        <f t="shared" si="6"/>
        <v>26956</v>
      </c>
      <c r="M16" s="12">
        <f t="shared" si="7"/>
        <v>2344</v>
      </c>
      <c r="N16" s="12">
        <f t="shared" si="8"/>
        <v>2344</v>
      </c>
      <c r="O16" s="12">
        <f t="shared" si="9"/>
        <v>2344</v>
      </c>
      <c r="P16" s="12">
        <f t="shared" si="10"/>
        <v>2344</v>
      </c>
      <c r="Q16" s="12">
        <f t="shared" si="11"/>
        <v>2344</v>
      </c>
      <c r="R16" s="12">
        <f t="shared" si="12"/>
        <v>2344</v>
      </c>
      <c r="S16" s="13">
        <f t="shared" si="13"/>
        <v>14064</v>
      </c>
      <c r="T16" s="12">
        <f t="shared" si="14"/>
        <v>1406.4</v>
      </c>
    </row>
    <row r="17" spans="1:20" ht="18.95" customHeight="1">
      <c r="A17" s="10">
        <v>8</v>
      </c>
      <c r="B17" s="10"/>
      <c r="C17" s="11"/>
      <c r="D17" s="11"/>
      <c r="E17" s="10">
        <v>64100</v>
      </c>
      <c r="F17" s="14">
        <f t="shared" si="0"/>
        <v>32050</v>
      </c>
      <c r="G17" s="12">
        <f t="shared" si="1"/>
        <v>29486</v>
      </c>
      <c r="H17" s="12">
        <f t="shared" si="2"/>
        <v>29486</v>
      </c>
      <c r="I17" s="12">
        <f t="shared" si="3"/>
        <v>29486</v>
      </c>
      <c r="J17" s="12">
        <f t="shared" si="4"/>
        <v>29486</v>
      </c>
      <c r="K17" s="12">
        <f t="shared" si="5"/>
        <v>29486</v>
      </c>
      <c r="L17" s="12">
        <f t="shared" si="6"/>
        <v>29486</v>
      </c>
      <c r="M17" s="12">
        <f t="shared" si="7"/>
        <v>2564</v>
      </c>
      <c r="N17" s="12">
        <f t="shared" si="8"/>
        <v>2564</v>
      </c>
      <c r="O17" s="12">
        <f t="shared" si="9"/>
        <v>2564</v>
      </c>
      <c r="P17" s="12">
        <f t="shared" si="10"/>
        <v>2564</v>
      </c>
      <c r="Q17" s="12">
        <f t="shared" si="11"/>
        <v>2564</v>
      </c>
      <c r="R17" s="12">
        <f t="shared" si="12"/>
        <v>2564</v>
      </c>
      <c r="S17" s="13">
        <f t="shared" si="13"/>
        <v>15384</v>
      </c>
      <c r="T17" s="12">
        <f t="shared" si="14"/>
        <v>1538.4</v>
      </c>
    </row>
    <row r="18" spans="1:20" ht="18.95" customHeight="1">
      <c r="A18" s="10">
        <v>9</v>
      </c>
      <c r="B18" s="10"/>
      <c r="C18" s="11"/>
      <c r="D18" s="11"/>
      <c r="E18" s="10">
        <v>64100</v>
      </c>
      <c r="F18" s="14">
        <f t="shared" si="0"/>
        <v>32050</v>
      </c>
      <c r="G18" s="12">
        <f t="shared" si="1"/>
        <v>29486</v>
      </c>
      <c r="H18" s="12">
        <f t="shared" si="2"/>
        <v>29486</v>
      </c>
      <c r="I18" s="12">
        <f t="shared" si="3"/>
        <v>29486</v>
      </c>
      <c r="J18" s="12">
        <f t="shared" si="4"/>
        <v>29486</v>
      </c>
      <c r="K18" s="12">
        <f t="shared" si="5"/>
        <v>29486</v>
      </c>
      <c r="L18" s="12">
        <f t="shared" si="6"/>
        <v>29486</v>
      </c>
      <c r="M18" s="12">
        <f t="shared" si="7"/>
        <v>2564</v>
      </c>
      <c r="N18" s="12">
        <f t="shared" si="8"/>
        <v>2564</v>
      </c>
      <c r="O18" s="12">
        <f t="shared" si="9"/>
        <v>2564</v>
      </c>
      <c r="P18" s="12">
        <f t="shared" si="10"/>
        <v>2564</v>
      </c>
      <c r="Q18" s="12">
        <f t="shared" si="11"/>
        <v>2564</v>
      </c>
      <c r="R18" s="12">
        <f t="shared" si="12"/>
        <v>2564</v>
      </c>
      <c r="S18" s="13">
        <f t="shared" si="13"/>
        <v>15384</v>
      </c>
      <c r="T18" s="12">
        <f t="shared" si="14"/>
        <v>1538.4</v>
      </c>
    </row>
    <row r="19" spans="1:20" ht="18.95" customHeight="1">
      <c r="A19" s="10">
        <v>10</v>
      </c>
      <c r="B19" s="10"/>
      <c r="C19" s="11"/>
      <c r="D19" s="11"/>
      <c r="E19" s="10">
        <v>72100</v>
      </c>
      <c r="F19" s="14">
        <f t="shared" si="0"/>
        <v>36050</v>
      </c>
      <c r="G19" s="12">
        <f t="shared" si="1"/>
        <v>33166</v>
      </c>
      <c r="H19" s="12">
        <f t="shared" si="2"/>
        <v>33166</v>
      </c>
      <c r="I19" s="12">
        <f t="shared" si="3"/>
        <v>33166</v>
      </c>
      <c r="J19" s="12">
        <f t="shared" si="4"/>
        <v>33166</v>
      </c>
      <c r="K19" s="12">
        <f t="shared" si="5"/>
        <v>33166</v>
      </c>
      <c r="L19" s="12">
        <f t="shared" si="6"/>
        <v>33166</v>
      </c>
      <c r="M19" s="12">
        <f t="shared" si="7"/>
        <v>2884</v>
      </c>
      <c r="N19" s="12">
        <f t="shared" si="8"/>
        <v>2884</v>
      </c>
      <c r="O19" s="12">
        <f t="shared" si="9"/>
        <v>2884</v>
      </c>
      <c r="P19" s="12">
        <f t="shared" si="10"/>
        <v>2884</v>
      </c>
      <c r="Q19" s="12">
        <f t="shared" si="11"/>
        <v>2884</v>
      </c>
      <c r="R19" s="12">
        <f t="shared" si="12"/>
        <v>2884</v>
      </c>
      <c r="S19" s="13">
        <f t="shared" si="13"/>
        <v>17304</v>
      </c>
      <c r="T19" s="12">
        <f t="shared" si="14"/>
        <v>1730.4</v>
      </c>
    </row>
    <row r="20" spans="1:20" ht="18.95" customHeight="1">
      <c r="A20" s="10">
        <v>11</v>
      </c>
      <c r="B20" s="10"/>
      <c r="C20" s="11"/>
      <c r="D20" s="11"/>
      <c r="E20" s="10">
        <v>58600</v>
      </c>
      <c r="F20" s="14">
        <f t="shared" si="0"/>
        <v>29300</v>
      </c>
      <c r="G20" s="12">
        <f t="shared" si="1"/>
        <v>26956</v>
      </c>
      <c r="H20" s="12">
        <f t="shared" si="2"/>
        <v>26956</v>
      </c>
      <c r="I20" s="12">
        <f t="shared" si="3"/>
        <v>26956</v>
      </c>
      <c r="J20" s="12">
        <f t="shared" si="4"/>
        <v>26956</v>
      </c>
      <c r="K20" s="12">
        <f t="shared" si="5"/>
        <v>26956</v>
      </c>
      <c r="L20" s="12">
        <f t="shared" si="6"/>
        <v>26956</v>
      </c>
      <c r="M20" s="12">
        <f t="shared" si="7"/>
        <v>2344</v>
      </c>
      <c r="N20" s="12">
        <f t="shared" si="8"/>
        <v>2344</v>
      </c>
      <c r="O20" s="12">
        <f t="shared" si="9"/>
        <v>2344</v>
      </c>
      <c r="P20" s="12">
        <f t="shared" si="10"/>
        <v>2344</v>
      </c>
      <c r="Q20" s="12">
        <f t="shared" si="11"/>
        <v>2344</v>
      </c>
      <c r="R20" s="12">
        <f t="shared" si="12"/>
        <v>2344</v>
      </c>
      <c r="S20" s="13">
        <f t="shared" si="13"/>
        <v>14064</v>
      </c>
      <c r="T20" s="12">
        <f t="shared" si="14"/>
        <v>1406.4</v>
      </c>
    </row>
    <row r="21" spans="1:20" ht="18.95" customHeight="1">
      <c r="A21" s="10">
        <v>12</v>
      </c>
      <c r="B21" s="10"/>
      <c r="C21" s="11"/>
      <c r="D21" s="11"/>
      <c r="E21" s="10">
        <v>46200</v>
      </c>
      <c r="F21" s="14">
        <f t="shared" si="0"/>
        <v>23100</v>
      </c>
      <c r="G21" s="12">
        <f t="shared" si="1"/>
        <v>21252</v>
      </c>
      <c r="H21" s="12">
        <f t="shared" si="2"/>
        <v>21252</v>
      </c>
      <c r="I21" s="12">
        <f t="shared" si="3"/>
        <v>21252</v>
      </c>
      <c r="J21" s="12">
        <f t="shared" si="4"/>
        <v>21252</v>
      </c>
      <c r="K21" s="12">
        <f t="shared" si="5"/>
        <v>21252</v>
      </c>
      <c r="L21" s="12">
        <f t="shared" si="6"/>
        <v>21252</v>
      </c>
      <c r="M21" s="12">
        <f t="shared" si="7"/>
        <v>1848</v>
      </c>
      <c r="N21" s="12">
        <f t="shared" si="8"/>
        <v>1848</v>
      </c>
      <c r="O21" s="12">
        <f t="shared" si="9"/>
        <v>1848</v>
      </c>
      <c r="P21" s="12">
        <f t="shared" si="10"/>
        <v>1848</v>
      </c>
      <c r="Q21" s="12">
        <f t="shared" si="11"/>
        <v>1848</v>
      </c>
      <c r="R21" s="12">
        <f t="shared" si="12"/>
        <v>1848</v>
      </c>
      <c r="S21" s="13">
        <f t="shared" si="13"/>
        <v>11088</v>
      </c>
      <c r="T21" s="12">
        <f t="shared" si="14"/>
        <v>1108.8</v>
      </c>
    </row>
    <row r="22" spans="1:20" ht="18.95" customHeight="1">
      <c r="A22" s="10">
        <v>13</v>
      </c>
      <c r="B22" s="10"/>
      <c r="C22" s="11"/>
      <c r="D22" s="11"/>
      <c r="E22" s="10">
        <v>49000</v>
      </c>
      <c r="F22" s="14">
        <f t="shared" si="0"/>
        <v>24500</v>
      </c>
      <c r="G22" s="12">
        <f t="shared" si="1"/>
        <v>22540</v>
      </c>
      <c r="H22" s="12">
        <f t="shared" si="2"/>
        <v>22540</v>
      </c>
      <c r="I22" s="12">
        <f t="shared" si="3"/>
        <v>22540</v>
      </c>
      <c r="J22" s="12">
        <f t="shared" si="4"/>
        <v>22540</v>
      </c>
      <c r="K22" s="12">
        <f t="shared" si="5"/>
        <v>22540</v>
      </c>
      <c r="L22" s="12">
        <f t="shared" si="6"/>
        <v>22540</v>
      </c>
      <c r="M22" s="12">
        <f t="shared" si="7"/>
        <v>1960</v>
      </c>
      <c r="N22" s="12">
        <f t="shared" si="8"/>
        <v>1960</v>
      </c>
      <c r="O22" s="12">
        <f t="shared" si="9"/>
        <v>1960</v>
      </c>
      <c r="P22" s="12">
        <f t="shared" si="10"/>
        <v>1960</v>
      </c>
      <c r="Q22" s="12">
        <f t="shared" si="11"/>
        <v>1960</v>
      </c>
      <c r="R22" s="12">
        <f t="shared" si="12"/>
        <v>1960</v>
      </c>
      <c r="S22" s="13">
        <f t="shared" si="13"/>
        <v>11760</v>
      </c>
      <c r="T22" s="12">
        <f t="shared" si="14"/>
        <v>1176</v>
      </c>
    </row>
    <row r="23" spans="1:20" ht="18.95" customHeight="1">
      <c r="A23" s="10">
        <v>14</v>
      </c>
      <c r="B23" s="10"/>
      <c r="C23" s="11"/>
      <c r="D23" s="11"/>
      <c r="E23" s="10">
        <v>66000</v>
      </c>
      <c r="F23" s="14">
        <f t="shared" si="0"/>
        <v>33000</v>
      </c>
      <c r="G23" s="12">
        <f t="shared" si="1"/>
        <v>30360</v>
      </c>
      <c r="H23" s="12">
        <f t="shared" si="2"/>
        <v>30360</v>
      </c>
      <c r="I23" s="12">
        <f t="shared" si="3"/>
        <v>30360</v>
      </c>
      <c r="J23" s="12">
        <f t="shared" si="4"/>
        <v>30360</v>
      </c>
      <c r="K23" s="12">
        <f t="shared" si="5"/>
        <v>30360</v>
      </c>
      <c r="L23" s="12">
        <f t="shared" si="6"/>
        <v>30360</v>
      </c>
      <c r="M23" s="12">
        <f t="shared" si="7"/>
        <v>2640</v>
      </c>
      <c r="N23" s="12">
        <f t="shared" si="8"/>
        <v>2640</v>
      </c>
      <c r="O23" s="12">
        <f t="shared" si="9"/>
        <v>2640</v>
      </c>
      <c r="P23" s="12">
        <f t="shared" si="10"/>
        <v>2640</v>
      </c>
      <c r="Q23" s="12">
        <f t="shared" si="11"/>
        <v>2640</v>
      </c>
      <c r="R23" s="12">
        <f t="shared" si="12"/>
        <v>2640</v>
      </c>
      <c r="S23" s="13">
        <f t="shared" si="13"/>
        <v>15840</v>
      </c>
      <c r="T23" s="12">
        <f t="shared" si="14"/>
        <v>1584</v>
      </c>
    </row>
    <row r="24" spans="1:20" ht="18.95" customHeight="1">
      <c r="A24" s="10">
        <v>15</v>
      </c>
      <c r="B24" s="10"/>
      <c r="C24" s="11"/>
      <c r="D24" s="11"/>
      <c r="E24" s="10">
        <v>66000</v>
      </c>
      <c r="F24" s="14">
        <f t="shared" si="0"/>
        <v>33000</v>
      </c>
      <c r="G24" s="12">
        <f t="shared" si="1"/>
        <v>30360</v>
      </c>
      <c r="H24" s="12">
        <f t="shared" si="2"/>
        <v>30360</v>
      </c>
      <c r="I24" s="12">
        <f t="shared" si="3"/>
        <v>30360</v>
      </c>
      <c r="J24" s="12">
        <f t="shared" si="4"/>
        <v>30360</v>
      </c>
      <c r="K24" s="12">
        <f t="shared" si="5"/>
        <v>30360</v>
      </c>
      <c r="L24" s="12">
        <f t="shared" si="6"/>
        <v>30360</v>
      </c>
      <c r="M24" s="12">
        <f t="shared" si="7"/>
        <v>2640</v>
      </c>
      <c r="N24" s="12">
        <f t="shared" si="8"/>
        <v>2640</v>
      </c>
      <c r="O24" s="12">
        <f t="shared" si="9"/>
        <v>2640</v>
      </c>
      <c r="P24" s="12">
        <f t="shared" si="10"/>
        <v>2640</v>
      </c>
      <c r="Q24" s="12">
        <f t="shared" si="11"/>
        <v>2640</v>
      </c>
      <c r="R24" s="12">
        <f t="shared" si="12"/>
        <v>2640</v>
      </c>
      <c r="S24" s="13">
        <f t="shared" si="13"/>
        <v>15840</v>
      </c>
      <c r="T24" s="12">
        <f t="shared" si="14"/>
        <v>1584</v>
      </c>
    </row>
    <row r="25" spans="1:20" ht="18.95" customHeight="1">
      <c r="A25" s="10">
        <v>16</v>
      </c>
      <c r="B25" s="10"/>
      <c r="C25" s="11"/>
      <c r="D25" s="11"/>
      <c r="E25" s="10">
        <v>50000</v>
      </c>
      <c r="F25" s="14">
        <f t="shared" si="0"/>
        <v>25000</v>
      </c>
      <c r="G25" s="12">
        <f t="shared" si="1"/>
        <v>23000</v>
      </c>
      <c r="H25" s="12">
        <f t="shared" si="2"/>
        <v>23000</v>
      </c>
      <c r="I25" s="12">
        <f t="shared" si="3"/>
        <v>23000</v>
      </c>
      <c r="J25" s="12">
        <f t="shared" si="4"/>
        <v>23000</v>
      </c>
      <c r="K25" s="12">
        <f t="shared" si="5"/>
        <v>23000</v>
      </c>
      <c r="L25" s="12">
        <f t="shared" si="6"/>
        <v>23000</v>
      </c>
      <c r="M25" s="12">
        <f t="shared" si="7"/>
        <v>2000</v>
      </c>
      <c r="N25" s="12">
        <f t="shared" si="8"/>
        <v>2000</v>
      </c>
      <c r="O25" s="12">
        <f t="shared" si="9"/>
        <v>2000</v>
      </c>
      <c r="P25" s="12">
        <f t="shared" si="10"/>
        <v>2000</v>
      </c>
      <c r="Q25" s="12">
        <f t="shared" si="11"/>
        <v>2000</v>
      </c>
      <c r="R25" s="12">
        <f t="shared" si="12"/>
        <v>2000</v>
      </c>
      <c r="S25" s="13">
        <f t="shared" si="13"/>
        <v>12000</v>
      </c>
      <c r="T25" s="12">
        <f t="shared" si="14"/>
        <v>1200</v>
      </c>
    </row>
    <row r="26" spans="1:20" ht="18.95" customHeight="1">
      <c r="A26" s="10"/>
      <c r="B26" s="10"/>
      <c r="C26" s="11"/>
      <c r="D26" s="11"/>
      <c r="E26" s="10"/>
      <c r="F26" s="1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3"/>
      <c r="T26" s="12"/>
    </row>
    <row r="27" spans="1:20" ht="18.95" customHeight="1">
      <c r="A27" s="10"/>
      <c r="B27" s="10"/>
      <c r="C27" s="11"/>
      <c r="D27" s="11"/>
      <c r="E27" s="10"/>
      <c r="F27" s="14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ht="18.95" customHeight="1">
      <c r="A28" s="10"/>
      <c r="B28" s="10"/>
      <c r="C28" s="11"/>
      <c r="D28" s="11"/>
      <c r="E28" s="10"/>
      <c r="F28" s="1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  <c r="T28" s="12"/>
    </row>
    <row r="29" spans="1:20" ht="18.95" customHeight="1">
      <c r="A29" s="10"/>
      <c r="B29" s="10"/>
      <c r="C29" s="11"/>
      <c r="D29" s="11"/>
      <c r="E29" s="10"/>
      <c r="F29" s="14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3"/>
      <c r="T29" s="12"/>
    </row>
    <row r="30" spans="1:20" ht="18.95" customHeight="1">
      <c r="A30" s="10"/>
      <c r="B30" s="10"/>
      <c r="C30" s="11"/>
      <c r="D30" s="11"/>
      <c r="E30" s="10"/>
      <c r="F30" s="1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3"/>
      <c r="T30" s="12"/>
    </row>
    <row r="31" spans="1:20" ht="18.95" customHeight="1">
      <c r="A31" s="10"/>
      <c r="B31" s="10"/>
      <c r="C31" s="11"/>
      <c r="D31" s="11"/>
      <c r="E31" s="10"/>
      <c r="F31" s="14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  <c r="T31" s="12"/>
    </row>
    <row r="32" spans="1:20" ht="18.95" customHeight="1">
      <c r="A32" s="10"/>
      <c r="B32" s="10"/>
      <c r="C32" s="11"/>
      <c r="D32" s="11"/>
      <c r="E32" s="10"/>
      <c r="F32" s="14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3"/>
      <c r="T32" s="12"/>
    </row>
    <row r="33" spans="1:20" ht="18.95" customHeight="1">
      <c r="A33" s="10"/>
      <c r="B33" s="10"/>
      <c r="C33" s="11"/>
      <c r="D33" s="11"/>
      <c r="E33" s="10"/>
      <c r="F33" s="1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12"/>
    </row>
    <row r="34" spans="1:20" ht="18.95" customHeight="1">
      <c r="A34" s="10"/>
      <c r="B34" s="10"/>
      <c r="C34" s="11"/>
      <c r="D34" s="11"/>
      <c r="E34" s="10"/>
      <c r="F34" s="1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12"/>
    </row>
    <row r="35" spans="1:20" ht="18.95" customHeight="1">
      <c r="A35" s="10"/>
      <c r="B35" s="10"/>
      <c r="C35" s="11"/>
      <c r="D35" s="11"/>
      <c r="E35" s="10"/>
      <c r="F35" s="14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T35" s="12"/>
    </row>
    <row r="36" spans="1:20" ht="18.95" customHeight="1">
      <c r="A36" s="10"/>
      <c r="B36" s="10"/>
      <c r="C36" s="11"/>
      <c r="D36" s="11"/>
      <c r="E36" s="10"/>
      <c r="F36" s="14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3"/>
      <c r="T36" s="12"/>
    </row>
    <row r="37" spans="1:20" ht="18.95" customHeight="1">
      <c r="A37" s="10"/>
      <c r="B37" s="10"/>
      <c r="C37" s="11"/>
      <c r="D37" s="11"/>
      <c r="E37" s="10"/>
      <c r="F37" s="14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/>
    </row>
  </sheetData>
  <mergeCells count="26">
    <mergeCell ref="A1:T1"/>
    <mergeCell ref="A2:T2"/>
    <mergeCell ref="A3:T3"/>
    <mergeCell ref="B4:B8"/>
    <mergeCell ref="C4:C8"/>
    <mergeCell ref="F4:F5"/>
    <mergeCell ref="G4:L5"/>
    <mergeCell ref="M4:R5"/>
    <mergeCell ref="A5:A7"/>
    <mergeCell ref="D5:D7"/>
    <mergeCell ref="E5:E7"/>
    <mergeCell ref="S5:S7"/>
    <mergeCell ref="T5:T7"/>
    <mergeCell ref="F6:F7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0892e0fe189bf7be59837b02fba863b2dafdc9b47217145444d00d0ba3b1e5a1.xlsx</dc:title>
  <dc:creator>Work2</dc:creator>
  <cp:lastModifiedBy>AYUSH</cp:lastModifiedBy>
  <cp:lastPrinted>2024-07-16T03:13:51Z</cp:lastPrinted>
  <dcterms:created xsi:type="dcterms:W3CDTF">2024-07-16T02:41:34Z</dcterms:created>
  <dcterms:modified xsi:type="dcterms:W3CDTF">2024-07-16T03:14:20Z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2024-07-16T00:00:00Z</vt:filetime>
  </property>
  <property fmtid="{D5CDD505-2E9C-101B-9397-08002B2CF9AE}" pid="3" name="Creator">
    <vt:lpwstr>EXCEL.EXE</vt:lpwstr>
  </property>
  <property fmtid="{D5CDD505-2E9C-101B-9397-08002B2CF9AE}" pid="4" name="LastSaved">
    <vt:filetime>2024-07-16T00:00:00Z</vt:filetime>
  </property>
  <property fmtid="{D5CDD505-2E9C-101B-9397-08002B2CF9AE}" pid="5" name="Producer">
    <vt:lpwstr>www.ilovepdf.com</vt:lpwstr>
  </property>
</Properties>
</file>